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底价单-货物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物资型号一定要写详细。
比如便携式流量计；规格为测量精度：优于±1%，重复性优于0.2%测量精度：工作频率：1MHZ安装方式：外夹式防护等级：IP65/国标</t>
        </r>
      </text>
    </comment>
    <comment ref="I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规格型号补充说明。
</t>
        </r>
      </text>
    </comment>
  </commentList>
</comments>
</file>

<file path=xl/sharedStrings.xml><?xml version="1.0" encoding="utf-8"?>
<sst xmlns="http://schemas.openxmlformats.org/spreadsheetml/2006/main" count="310" uniqueCount="205">
  <si>
    <t>分项报价表</t>
  </si>
  <si>
    <t>序号</t>
  </si>
  <si>
    <t>物资名称</t>
  </si>
  <si>
    <t>规格型号</t>
  </si>
  <si>
    <t>执行标准号
（国标）</t>
  </si>
  <si>
    <t>材质</t>
  </si>
  <si>
    <t>单位</t>
  </si>
  <si>
    <t>数量</t>
  </si>
  <si>
    <t>备注</t>
  </si>
  <si>
    <t>单价限价（元）</t>
  </si>
  <si>
    <t>单价报价（元）</t>
  </si>
  <si>
    <t>总价报价（元）</t>
  </si>
  <si>
    <t>绝缘
橡胶垫</t>
  </si>
  <si>
    <t>黑色平面；1m*1m；5mm厚</t>
  </si>
  <si>
    <t>HG2949-1999</t>
  </si>
  <si>
    <t>原生橡胶，黑色</t>
  </si>
  <si>
    <t>米</t>
  </si>
  <si>
    <t>试验电压10Kv;最小穿击电压15kv；硬度60度</t>
  </si>
  <si>
    <t>撬棍01</t>
  </si>
  <si>
    <t>长度1.5米，直径40mm</t>
  </si>
  <si>
    <t>高品质碳钢</t>
  </si>
  <si>
    <t>根</t>
  </si>
  <si>
    <t>撬棍02</t>
  </si>
  <si>
    <t>长度0.8米，直径20mm</t>
  </si>
  <si>
    <t>八角锤01</t>
  </si>
  <si>
    <t>4磅/1.4kg</t>
  </si>
  <si>
    <t>QB/T1290.1-2010</t>
  </si>
  <si>
    <t>高碳钢</t>
  </si>
  <si>
    <t>把</t>
  </si>
  <si>
    <t>锤高115mm/锤宽44mm</t>
  </si>
  <si>
    <t>钢丝钳</t>
  </si>
  <si>
    <t>8寸/200mm±11mm</t>
  </si>
  <si>
    <t>QB/T2442.1-2007</t>
  </si>
  <si>
    <t>荷载F=1400N；永久变形量最大1mm；</t>
  </si>
  <si>
    <t>一字螺丝刀</t>
  </si>
  <si>
    <t>规格1*5.5/B型</t>
  </si>
  <si>
    <t>QB/T2564.5-2011</t>
  </si>
  <si>
    <t>铬钒合金钢</t>
  </si>
  <si>
    <t>十字螺丝刀</t>
  </si>
  <si>
    <t>6×125mm</t>
  </si>
  <si>
    <t>QB/T2564.5-2012</t>
  </si>
  <si>
    <t>消防平斧</t>
  </si>
  <si>
    <t>全长810mm</t>
  </si>
  <si>
    <t>GA138-2010消防斧</t>
  </si>
  <si>
    <t>高优质碳钢</t>
  </si>
  <si>
    <t>斧头长180mm；斧顶宽76mm/斧顶厚26mm/斧刃宽110mm；木柄；有3c消防认证；斧头质量≤3.5kg</t>
  </si>
  <si>
    <t>消防防火钩</t>
  </si>
  <si>
    <t>190cm</t>
  </si>
  <si>
    <t>锰钢/木</t>
  </si>
  <si>
    <t>个</t>
  </si>
  <si>
    <t>头部为锰钢材质/手柄为木质/头全长≥23mm</t>
  </si>
  <si>
    <t>微型消防站</t>
  </si>
  <si>
    <t>1600*1200*400mm</t>
  </si>
  <si>
    <t>GB 55036-2022</t>
  </si>
  <si>
    <t>锰钢</t>
  </si>
  <si>
    <t>有3c消防认证</t>
  </si>
  <si>
    <t>推车式干粉灭火器</t>
  </si>
  <si>
    <t>MFTL-35</t>
  </si>
  <si>
    <t>GA77.3-1994</t>
  </si>
  <si>
    <t>干粉</t>
  </si>
  <si>
    <t>具</t>
  </si>
  <si>
    <t>干粉填充量35kg±0.9kg/有效喷射时间≥20s/喷射距离≥8m/喷射剩余率≤10%/车轮直径≥350mm/有3c消防认证</t>
  </si>
  <si>
    <t>灭火器</t>
  </si>
  <si>
    <t>MFZ/ABC4</t>
  </si>
  <si>
    <t>GB4351.1-2005</t>
  </si>
  <si>
    <t>手提式/干粉/储压式/特征代号为ABC/4kg允许充装误差为±2%/最小喷射距离3.5m/有3c消防认证</t>
  </si>
  <si>
    <t>97消防战斗服
（消防服）分体</t>
  </si>
  <si>
    <t>外层采用具有耐酸碱，抗油，防静电等性能的高强力面料；全浸泡阻燃液加厚棉材质/有反光带</t>
  </si>
  <si>
    <t>GA 634-2006</t>
  </si>
  <si>
    <t>复合材料</t>
  </si>
  <si>
    <t>套</t>
  </si>
  <si>
    <t>续燃时间≤2s/
阻燃时间≤10s/
产品重量≤5kg/有3c消防认证</t>
  </si>
  <si>
    <t>02款消防手套</t>
  </si>
  <si>
    <t>纯棉阻燃面料</t>
  </si>
  <si>
    <t>GA7-2004</t>
  </si>
  <si>
    <t>副</t>
  </si>
  <si>
    <t>五指式/有3c消防认证</t>
  </si>
  <si>
    <t>消防防火头盔</t>
  </si>
  <si>
    <t>主料为ABS/快速插扣/内有透气网面内衬/顶部有反光条/加长后颈保护延</t>
  </si>
  <si>
    <t>GA44-2004</t>
  </si>
  <si>
    <t>ABS</t>
  </si>
  <si>
    <t>消防靴</t>
  </si>
  <si>
    <t>钢包头/钢包底/
橡胶大底/棉质内里</t>
  </si>
  <si>
    <t>CA6-2004</t>
  </si>
  <si>
    <t>双</t>
  </si>
  <si>
    <t>灭火毯</t>
  </si>
  <si>
    <t>1.5*1.5米</t>
  </si>
  <si>
    <t>张</t>
  </si>
  <si>
    <t>有3c消防认证；玻璃纤维</t>
  </si>
  <si>
    <t>氧气包</t>
  </si>
  <si>
    <t>83cm*82cm/50L</t>
  </si>
  <si>
    <t>安全绳</t>
  </si>
  <si>
    <t>长度：20m；
直径：8mm</t>
  </si>
  <si>
    <t>采用包塑钢丝芯涤纶丝线编织绳和五金扣环制成</t>
  </si>
  <si>
    <t>沙袋（编织袋）</t>
  </si>
  <si>
    <t>容纳50公斤</t>
  </si>
  <si>
    <t>不含沙子</t>
  </si>
  <si>
    <t>急救安全箱</t>
  </si>
  <si>
    <t>14寸单开</t>
  </si>
  <si>
    <t>铝合金</t>
  </si>
  <si>
    <t>配备49种急救用品</t>
  </si>
  <si>
    <t>对讲机</t>
  </si>
  <si>
    <t>尺寸：98*54*32mm（不包含天线）
频率范围：VHF:136-174MHz/UHF:400-480MHz
工作电压：7.4V DC</t>
  </si>
  <si>
    <t>对</t>
  </si>
  <si>
    <t>充电式功率：5W
信道数量：16个
电池容量：3600mAh
地下室可用；能穿透地面信号/</t>
  </si>
  <si>
    <t>消防救援三脚架</t>
  </si>
  <si>
    <t>由主体、吊索、绞盘、环型保护链组成</t>
  </si>
  <si>
    <r>
      <rPr>
        <sz val="10.5"/>
        <color rgb="FF333333"/>
        <rFont val="宋体"/>
        <charset val="134"/>
      </rPr>
      <t>1.绞盘上设有上升、下降自锁装置，保证了吊索的安全性；</t>
    </r>
    <r>
      <rPr>
        <sz val="10.5"/>
        <color rgb="FF333333"/>
        <rFont val="Helvetica"/>
        <charset val="134"/>
      </rPr>
      <t>2.</t>
    </r>
    <r>
      <rPr>
        <sz val="10.5"/>
        <color rgb="FF333333"/>
        <rFont val="宋体"/>
        <charset val="134"/>
      </rPr>
      <t>吊索选用特制的不锈钢丝绳，柔韧度好，且不会因锈蚀或缺油造成钢索损坏；3.方便的装配，可因地制宜的装置在井口、坑口、且不受地面高低不平的限制。采用高强度轻质合金制造的可伸缩支脚，安全系数大于10，底脚设有环型保护链；</t>
    </r>
  </si>
  <si>
    <t>警示牌</t>
  </si>
  <si>
    <t>大小：30*50</t>
  </si>
  <si>
    <t>铝板</t>
  </si>
  <si>
    <t>非本单位工作人员禁止入内</t>
  </si>
  <si>
    <t>大小：15*35</t>
  </si>
  <si>
    <t>化学物品堆放区</t>
  </si>
  <si>
    <t>小心头顶</t>
  </si>
  <si>
    <t>强排系统注意安全</t>
  </si>
  <si>
    <t>高温表面切勿触摸</t>
  </si>
  <si>
    <t>大小：15*15</t>
  </si>
  <si>
    <t>PVC</t>
  </si>
  <si>
    <t>设备正在运行</t>
  </si>
  <si>
    <t>设备正在维护</t>
  </si>
  <si>
    <t>大小：20*10</t>
  </si>
  <si>
    <t>取样点</t>
  </si>
  <si>
    <t>当心泄露</t>
  </si>
  <si>
    <t>消防器材严禁挪用</t>
  </si>
  <si>
    <t>配电重地闲人免进</t>
  </si>
  <si>
    <t>有电危险请勿触摸</t>
  </si>
  <si>
    <t>办公室安全小组告知牌</t>
  </si>
  <si>
    <t>大小：80*100cm</t>
  </si>
  <si>
    <t>KT板5mm厚/亮银包边</t>
  </si>
  <si>
    <t>赤峰市松山区富龙供暖有限责任公司安全生产领导小组组长：（）副组长（）成员（）</t>
  </si>
  <si>
    <t>大小：30*15cm</t>
  </si>
  <si>
    <t>非本单位工作人员禁止操作</t>
  </si>
  <si>
    <t>非本单位工作人员禁止攀登</t>
  </si>
  <si>
    <t>电缆桥架</t>
  </si>
  <si>
    <t>100mm*100mm*1.0mm/镀锌桥架</t>
  </si>
  <si>
    <t>长宽误差±2mm；厚度误差±0.02mm/优质加厚镀锌板/含盖板</t>
  </si>
  <si>
    <t>移动式流量计</t>
  </si>
  <si>
    <t>TDS-100BH
参考大连海峰</t>
  </si>
  <si>
    <t>测量精度：优于±1%，重复性优于0.2%测量精度：工作频率：1MHZ安装方式：外夹式防护等级：IP65/国标</t>
  </si>
  <si>
    <t>流量计配套耦合剂</t>
  </si>
  <si>
    <t>TCA-1</t>
  </si>
  <si>
    <t>管</t>
  </si>
  <si>
    <t>国标/净含量大于等于120g</t>
  </si>
  <si>
    <t>PPR管帽</t>
  </si>
  <si>
    <t>DN25</t>
  </si>
  <si>
    <t>GB/T3287-2011</t>
  </si>
  <si>
    <t>PPR</t>
  </si>
  <si>
    <t>质量品质参照日丰、联塑</t>
  </si>
  <si>
    <t>DN32</t>
  </si>
  <si>
    <t>DN40</t>
  </si>
  <si>
    <t>切割片</t>
  </si>
  <si>
    <t>角磨片厚度：1.2mm内径：16mm直径：105mm/金属不锈钢切割片</t>
  </si>
  <si>
    <t>GB/T12965-2018</t>
  </si>
  <si>
    <t>树脂/纤维等</t>
  </si>
  <si>
    <t>盒</t>
  </si>
  <si>
    <t>国标/工业级双网，耐磨</t>
  </si>
  <si>
    <t>护套线</t>
  </si>
  <si>
    <t>2*4m²/符合国标标准</t>
  </si>
  <si>
    <t>GB/T5023-2008</t>
  </si>
  <si>
    <t>无氧铜等</t>
  </si>
  <si>
    <t>RVV软线/国标/无氧铜线内芯/外皮阻燃/有3C认证</t>
  </si>
  <si>
    <t>2*6m²/符合国标标准</t>
  </si>
  <si>
    <t>锯条</t>
  </si>
  <si>
    <t>中齿≥18牙/3100*11*0.6mm</t>
  </si>
  <si>
    <t>GB/6079.2-1985</t>
  </si>
  <si>
    <t>不锈钢U型卡（骑马卡）</t>
  </si>
  <si>
    <t>M16/宽12mm厚0.6mm内径17mm总长51mm孔中心距38mm</t>
  </si>
  <si>
    <t>304不锈钢</t>
  </si>
  <si>
    <t>膨胀螺栓</t>
  </si>
  <si>
    <t>6*80mm</t>
  </si>
  <si>
    <t>JB/ZQ4763-2006</t>
  </si>
  <si>
    <t>正国标</t>
  </si>
  <si>
    <t>膨胀螺丝01</t>
  </si>
  <si>
    <t>M6*30mm</t>
  </si>
  <si>
    <t>JB/ZQ4763-2007</t>
  </si>
  <si>
    <t>镀锌碳钢</t>
  </si>
  <si>
    <t>膨胀螺丝02</t>
  </si>
  <si>
    <t>M8*80mm</t>
  </si>
  <si>
    <t>JB/ZQ4763-2008</t>
  </si>
  <si>
    <t>呼吸器过滤棉</t>
  </si>
  <si>
    <t>KN95/3701CN</t>
  </si>
  <si>
    <t>GB/2626-2019</t>
  </si>
  <si>
    <t>无纺布/热风棉/喷绒布</t>
  </si>
  <si>
    <t>片</t>
  </si>
  <si>
    <t>符合GB/2626-2019/中厚款</t>
  </si>
  <si>
    <t>氧气</t>
  </si>
  <si>
    <t>工业气瓶/≥水容积40L；氧气量6m³/瓶子租用</t>
  </si>
  <si>
    <t>GB/T3863-2008</t>
  </si>
  <si>
    <t>氧（O2）</t>
  </si>
  <si>
    <t>瓶</t>
  </si>
  <si>
    <t>乙炔</t>
  </si>
  <si>
    <t>工业气瓶/≥水容积40L；乙炔量6m³/瓶子租用</t>
  </si>
  <si>
    <t>GB/13591-1992</t>
  </si>
  <si>
    <t>乙炔（C2H2)</t>
  </si>
  <si>
    <t>镀锌薄板</t>
  </si>
  <si>
    <t>3*0.6*3mm</t>
  </si>
  <si>
    <t>1.4*0.6*3mm</t>
  </si>
  <si>
    <t>1*0.4*3mm</t>
  </si>
  <si>
    <t>钢板Q235</t>
  </si>
  <si>
    <t>10mm厚</t>
  </si>
  <si>
    <t>国标</t>
  </si>
  <si>
    <t>㎡</t>
  </si>
  <si>
    <t>碳钢/1m*1m 
壁厚偏差范围±0.5mm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</si>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</sst>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191B1F"/>
      <name val="宋体"/>
      <charset val="134"/>
    </font>
    <font>
      <sz val="10.5"/>
      <color rgb="FF333333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theme="1"/>
      <name val="SimSun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333333"/>
      <name val="Helvetica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P5" sqref="P5"/>
    </sheetView>
  </sheetViews>
  <sheetFormatPr defaultColWidth="9" defaultRowHeight="13.5"/>
  <cols>
    <col min="1" max="1" width="5" customWidth="1"/>
    <col min="2" max="2" width="9.75" customWidth="1"/>
    <col min="3" max="3" width="19.875" customWidth="1"/>
    <col min="4" max="4" width="10.75" customWidth="1"/>
    <col min="5" max="5" width="13.375" customWidth="1"/>
    <col min="6" max="7" width="6" customWidth="1"/>
    <col min="8" max="8" width="22.875" customWidth="1"/>
    <col min="9" max="9" width="15.625" style="1" customWidth="1"/>
    <col min="10" max="11" width="15.625" style="2" customWidth="1"/>
  </cols>
  <sheetData>
    <row r="1" ht="25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2.75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7" t="s">
        <v>9</v>
      </c>
      <c r="J2" s="5" t="s">
        <v>10</v>
      </c>
      <c r="K2" s="5" t="s">
        <v>11</v>
      </c>
    </row>
    <row r="3" ht="51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>
        <v>220</v>
      </c>
      <c r="H3" s="7" t="s">
        <v>17</v>
      </c>
      <c r="I3" s="15">
        <v>65</v>
      </c>
      <c r="J3" s="10"/>
      <c r="K3" s="18">
        <f>G3*J3</f>
        <v>0</v>
      </c>
    </row>
    <row r="4" ht="38" customHeight="1" spans="1:11">
      <c r="A4" s="6">
        <v>2</v>
      </c>
      <c r="B4" s="8" t="s">
        <v>18</v>
      </c>
      <c r="C4" s="8" t="s">
        <v>19</v>
      </c>
      <c r="D4" s="8"/>
      <c r="E4" s="8" t="s">
        <v>20</v>
      </c>
      <c r="F4" s="8" t="s">
        <v>21</v>
      </c>
      <c r="G4" s="8">
        <v>2</v>
      </c>
      <c r="H4" s="8"/>
      <c r="I4" s="15">
        <v>50</v>
      </c>
      <c r="J4" s="10"/>
      <c r="K4" s="18">
        <f t="shared" ref="K4:K35" si="0">G4*J4</f>
        <v>0</v>
      </c>
    </row>
    <row r="5" ht="38" customHeight="1" spans="1:11">
      <c r="A5" s="6">
        <v>3</v>
      </c>
      <c r="B5" s="8" t="s">
        <v>22</v>
      </c>
      <c r="C5" s="8" t="s">
        <v>23</v>
      </c>
      <c r="D5" s="8"/>
      <c r="E5" s="8" t="s">
        <v>20</v>
      </c>
      <c r="F5" s="8" t="s">
        <v>21</v>
      </c>
      <c r="G5" s="8">
        <v>2</v>
      </c>
      <c r="H5" s="8"/>
      <c r="I5" s="15">
        <v>25</v>
      </c>
      <c r="J5" s="10"/>
      <c r="K5" s="18">
        <f t="shared" si="0"/>
        <v>0</v>
      </c>
    </row>
    <row r="6" ht="38" customHeight="1" spans="1:11">
      <c r="A6" s="6">
        <v>4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>
        <v>2</v>
      </c>
      <c r="H6" s="8" t="s">
        <v>29</v>
      </c>
      <c r="I6" s="15">
        <v>21</v>
      </c>
      <c r="J6" s="10"/>
      <c r="K6" s="18">
        <f t="shared" si="0"/>
        <v>0</v>
      </c>
    </row>
    <row r="7" ht="51" customHeight="1" spans="1:11">
      <c r="A7" s="6">
        <v>5</v>
      </c>
      <c r="B7" s="8" t="s">
        <v>30</v>
      </c>
      <c r="C7" s="8" t="s">
        <v>31</v>
      </c>
      <c r="D7" s="8" t="s">
        <v>32</v>
      </c>
      <c r="E7" s="8" t="s">
        <v>27</v>
      </c>
      <c r="F7" s="8" t="s">
        <v>28</v>
      </c>
      <c r="G7" s="8">
        <v>1</v>
      </c>
      <c r="H7" s="8" t="s">
        <v>33</v>
      </c>
      <c r="I7" s="15">
        <v>20</v>
      </c>
      <c r="J7" s="10"/>
      <c r="K7" s="18">
        <f t="shared" si="0"/>
        <v>0</v>
      </c>
    </row>
    <row r="8" ht="38" customHeight="1" spans="1:11">
      <c r="A8" s="6">
        <v>6</v>
      </c>
      <c r="B8" s="9" t="s">
        <v>34</v>
      </c>
      <c r="C8" s="8" t="s">
        <v>35</v>
      </c>
      <c r="D8" s="8" t="s">
        <v>36</v>
      </c>
      <c r="E8" s="8" t="s">
        <v>37</v>
      </c>
      <c r="F8" s="8" t="s">
        <v>28</v>
      </c>
      <c r="G8" s="8">
        <v>1</v>
      </c>
      <c r="H8" s="8"/>
      <c r="I8" s="15">
        <v>7.5</v>
      </c>
      <c r="J8" s="10"/>
      <c r="K8" s="18">
        <f t="shared" si="0"/>
        <v>0</v>
      </c>
    </row>
    <row r="9" customFormat="1" ht="38" customHeight="1" spans="1:11">
      <c r="A9" s="6">
        <v>7</v>
      </c>
      <c r="B9" s="9" t="s">
        <v>38</v>
      </c>
      <c r="C9" s="8" t="s">
        <v>39</v>
      </c>
      <c r="D9" s="8" t="s">
        <v>40</v>
      </c>
      <c r="E9" s="8" t="s">
        <v>37</v>
      </c>
      <c r="F9" s="8" t="s">
        <v>28</v>
      </c>
      <c r="G9" s="8">
        <v>1</v>
      </c>
      <c r="H9" s="8"/>
      <c r="I9" s="15">
        <v>6</v>
      </c>
      <c r="J9" s="10"/>
      <c r="K9" s="18">
        <f t="shared" si="0"/>
        <v>0</v>
      </c>
    </row>
    <row r="10" customFormat="1" ht="67" customHeight="1" spans="1:11">
      <c r="A10" s="6">
        <v>8</v>
      </c>
      <c r="B10" s="10" t="s">
        <v>41</v>
      </c>
      <c r="C10" s="7" t="s">
        <v>42</v>
      </c>
      <c r="D10" s="10" t="s">
        <v>43</v>
      </c>
      <c r="E10" s="7" t="s">
        <v>44</v>
      </c>
      <c r="F10" s="7" t="s">
        <v>28</v>
      </c>
      <c r="G10" s="7">
        <v>2</v>
      </c>
      <c r="H10" s="7" t="s">
        <v>45</v>
      </c>
      <c r="I10" s="15">
        <v>42</v>
      </c>
      <c r="J10" s="10"/>
      <c r="K10" s="18">
        <f t="shared" si="0"/>
        <v>0</v>
      </c>
    </row>
    <row r="11" customFormat="1" ht="67" customHeight="1" spans="1:11">
      <c r="A11" s="6">
        <v>9</v>
      </c>
      <c r="B11" s="10" t="s">
        <v>46</v>
      </c>
      <c r="C11" s="10" t="s">
        <v>47</v>
      </c>
      <c r="D11" s="10"/>
      <c r="E11" s="7" t="s">
        <v>48</v>
      </c>
      <c r="F11" s="7" t="s">
        <v>49</v>
      </c>
      <c r="G11" s="7">
        <v>2</v>
      </c>
      <c r="H11" s="7" t="s">
        <v>50</v>
      </c>
      <c r="I11" s="15">
        <v>14</v>
      </c>
      <c r="J11" s="10"/>
      <c r="K11" s="18">
        <f t="shared" si="0"/>
        <v>0</v>
      </c>
    </row>
    <row r="12" customFormat="1" ht="67" customHeight="1" spans="1:11">
      <c r="A12" s="6">
        <v>10</v>
      </c>
      <c r="B12" s="8" t="s">
        <v>51</v>
      </c>
      <c r="C12" s="8" t="s">
        <v>52</v>
      </c>
      <c r="D12" s="11" t="s">
        <v>53</v>
      </c>
      <c r="E12" s="8" t="s">
        <v>54</v>
      </c>
      <c r="F12" s="8" t="s">
        <v>49</v>
      </c>
      <c r="G12" s="8">
        <v>2</v>
      </c>
      <c r="H12" s="8" t="s">
        <v>55</v>
      </c>
      <c r="I12" s="15">
        <v>700</v>
      </c>
      <c r="J12" s="10"/>
      <c r="K12" s="18">
        <f t="shared" si="0"/>
        <v>0</v>
      </c>
    </row>
    <row r="13" customFormat="1" ht="86" customHeight="1" spans="1:11">
      <c r="A13" s="6">
        <v>11</v>
      </c>
      <c r="B13" s="8" t="s">
        <v>56</v>
      </c>
      <c r="C13" s="8" t="s">
        <v>57</v>
      </c>
      <c r="D13" s="8" t="s">
        <v>58</v>
      </c>
      <c r="E13" s="8" t="s">
        <v>59</v>
      </c>
      <c r="F13" s="8" t="s">
        <v>60</v>
      </c>
      <c r="G13" s="8">
        <v>2</v>
      </c>
      <c r="H13" s="8" t="s">
        <v>61</v>
      </c>
      <c r="I13" s="15">
        <v>450</v>
      </c>
      <c r="J13" s="10"/>
      <c r="K13" s="18">
        <f t="shared" si="0"/>
        <v>0</v>
      </c>
    </row>
    <row r="14" customFormat="1" ht="67" customHeight="1" spans="1:11">
      <c r="A14" s="6">
        <v>12</v>
      </c>
      <c r="B14" s="8" t="s">
        <v>62</v>
      </c>
      <c r="C14" s="8" t="s">
        <v>63</v>
      </c>
      <c r="D14" s="8" t="s">
        <v>64</v>
      </c>
      <c r="E14" s="8" t="s">
        <v>59</v>
      </c>
      <c r="F14" s="8" t="s">
        <v>60</v>
      </c>
      <c r="G14" s="8">
        <v>100</v>
      </c>
      <c r="H14" s="8" t="s">
        <v>65</v>
      </c>
      <c r="I14" s="15">
        <v>50</v>
      </c>
      <c r="J14" s="10"/>
      <c r="K14" s="18">
        <f t="shared" si="0"/>
        <v>0</v>
      </c>
    </row>
    <row r="15" customFormat="1" ht="86" customHeight="1" spans="1:11">
      <c r="A15" s="6">
        <v>13</v>
      </c>
      <c r="B15" s="8" t="s">
        <v>66</v>
      </c>
      <c r="C15" s="8" t="s">
        <v>67</v>
      </c>
      <c r="D15" s="8" t="s">
        <v>68</v>
      </c>
      <c r="E15" s="8" t="s">
        <v>69</v>
      </c>
      <c r="F15" s="8" t="s">
        <v>70</v>
      </c>
      <c r="G15" s="8">
        <v>2</v>
      </c>
      <c r="H15" s="7" t="s">
        <v>71</v>
      </c>
      <c r="I15" s="15">
        <v>75</v>
      </c>
      <c r="J15" s="10"/>
      <c r="K15" s="18">
        <f t="shared" si="0"/>
        <v>0</v>
      </c>
    </row>
    <row r="16" customFormat="1" ht="38" customHeight="1" spans="1:11">
      <c r="A16" s="6">
        <v>14</v>
      </c>
      <c r="B16" s="8" t="s">
        <v>72</v>
      </c>
      <c r="C16" s="8" t="s">
        <v>73</v>
      </c>
      <c r="D16" s="8" t="s">
        <v>74</v>
      </c>
      <c r="E16" s="8" t="s">
        <v>69</v>
      </c>
      <c r="F16" s="8" t="s">
        <v>75</v>
      </c>
      <c r="G16" s="8">
        <v>2</v>
      </c>
      <c r="H16" s="8" t="s">
        <v>76</v>
      </c>
      <c r="I16" s="15">
        <v>15</v>
      </c>
      <c r="J16" s="10"/>
      <c r="K16" s="18">
        <f t="shared" si="0"/>
        <v>0</v>
      </c>
    </row>
    <row r="17" customFormat="1" ht="84" customHeight="1" spans="1:11">
      <c r="A17" s="6">
        <v>15</v>
      </c>
      <c r="B17" s="8" t="s">
        <v>77</v>
      </c>
      <c r="C17" s="8" t="s">
        <v>78</v>
      </c>
      <c r="D17" s="8" t="s">
        <v>79</v>
      </c>
      <c r="E17" s="8" t="s">
        <v>80</v>
      </c>
      <c r="F17" s="8" t="s">
        <v>49</v>
      </c>
      <c r="G17" s="8">
        <v>2</v>
      </c>
      <c r="H17" s="8" t="s">
        <v>55</v>
      </c>
      <c r="I17" s="15">
        <v>35</v>
      </c>
      <c r="J17" s="10"/>
      <c r="K17" s="18">
        <f t="shared" si="0"/>
        <v>0</v>
      </c>
    </row>
    <row r="18" customFormat="1" ht="60" customHeight="1" spans="1:11">
      <c r="A18" s="6">
        <v>16</v>
      </c>
      <c r="B18" s="8" t="s">
        <v>81</v>
      </c>
      <c r="C18" s="8" t="s">
        <v>82</v>
      </c>
      <c r="D18" s="8" t="s">
        <v>83</v>
      </c>
      <c r="E18" s="8" t="s">
        <v>69</v>
      </c>
      <c r="F18" s="8" t="s">
        <v>84</v>
      </c>
      <c r="G18" s="8">
        <v>2</v>
      </c>
      <c r="H18" s="8" t="s">
        <v>55</v>
      </c>
      <c r="I18" s="15">
        <v>70</v>
      </c>
      <c r="J18" s="10"/>
      <c r="K18" s="18">
        <f t="shared" si="0"/>
        <v>0</v>
      </c>
    </row>
    <row r="19" customFormat="1" ht="38" customHeight="1" spans="1:11">
      <c r="A19" s="6">
        <v>17</v>
      </c>
      <c r="B19" s="8" t="s">
        <v>85</v>
      </c>
      <c r="C19" s="8" t="s">
        <v>86</v>
      </c>
      <c r="D19" s="8"/>
      <c r="E19" s="8"/>
      <c r="F19" s="8" t="s">
        <v>87</v>
      </c>
      <c r="G19" s="8">
        <v>2</v>
      </c>
      <c r="H19" s="8" t="s">
        <v>88</v>
      </c>
      <c r="I19" s="15">
        <v>28</v>
      </c>
      <c r="J19" s="10"/>
      <c r="K19" s="18">
        <f t="shared" si="0"/>
        <v>0</v>
      </c>
    </row>
    <row r="20" customFormat="1" ht="38" customHeight="1" spans="1:11">
      <c r="A20" s="6">
        <v>18</v>
      </c>
      <c r="B20" s="8" t="s">
        <v>89</v>
      </c>
      <c r="C20" s="8" t="s">
        <v>90</v>
      </c>
      <c r="D20" s="8"/>
      <c r="E20" s="8"/>
      <c r="F20" s="8" t="s">
        <v>49</v>
      </c>
      <c r="G20" s="8">
        <v>2</v>
      </c>
      <c r="H20" s="8"/>
      <c r="I20" s="15">
        <v>38</v>
      </c>
      <c r="J20" s="10"/>
      <c r="K20" s="18">
        <f t="shared" si="0"/>
        <v>0</v>
      </c>
    </row>
    <row r="21" customFormat="1" ht="38" customHeight="1" spans="1:11">
      <c r="A21" s="6">
        <v>19</v>
      </c>
      <c r="B21" s="8" t="s">
        <v>91</v>
      </c>
      <c r="C21" s="8" t="s">
        <v>92</v>
      </c>
      <c r="D21" s="8"/>
      <c r="E21" s="8"/>
      <c r="F21" s="8" t="s">
        <v>21</v>
      </c>
      <c r="G21" s="8">
        <v>2</v>
      </c>
      <c r="H21" s="8" t="s">
        <v>93</v>
      </c>
      <c r="I21" s="15">
        <v>35</v>
      </c>
      <c r="J21" s="10"/>
      <c r="K21" s="18">
        <f t="shared" si="0"/>
        <v>0</v>
      </c>
    </row>
    <row r="22" customFormat="1" ht="38" customHeight="1" spans="1:11">
      <c r="A22" s="6">
        <v>20</v>
      </c>
      <c r="B22" s="8" t="s">
        <v>94</v>
      </c>
      <c r="C22" s="8" t="s">
        <v>95</v>
      </c>
      <c r="D22" s="8"/>
      <c r="E22" s="8"/>
      <c r="F22" s="8" t="s">
        <v>49</v>
      </c>
      <c r="G22" s="8">
        <v>200</v>
      </c>
      <c r="H22" s="8" t="s">
        <v>96</v>
      </c>
      <c r="I22" s="15">
        <v>2.5</v>
      </c>
      <c r="J22" s="10"/>
      <c r="K22" s="18">
        <f t="shared" si="0"/>
        <v>0</v>
      </c>
    </row>
    <row r="23" customFormat="1" ht="38" customHeight="1" spans="1:11">
      <c r="A23" s="6">
        <v>21</v>
      </c>
      <c r="B23" s="8" t="s">
        <v>97</v>
      </c>
      <c r="C23" s="8" t="s">
        <v>98</v>
      </c>
      <c r="D23" s="8"/>
      <c r="E23" s="8" t="s">
        <v>99</v>
      </c>
      <c r="F23" s="8" t="s">
        <v>49</v>
      </c>
      <c r="G23" s="8">
        <v>2</v>
      </c>
      <c r="H23" s="8" t="s">
        <v>100</v>
      </c>
      <c r="I23" s="15">
        <v>90</v>
      </c>
      <c r="J23" s="10"/>
      <c r="K23" s="18">
        <f t="shared" si="0"/>
        <v>0</v>
      </c>
    </row>
    <row r="24" customFormat="1" ht="101" customHeight="1" spans="1:11">
      <c r="A24" s="6">
        <v>22</v>
      </c>
      <c r="B24" s="8" t="s">
        <v>101</v>
      </c>
      <c r="C24" s="7" t="s">
        <v>102</v>
      </c>
      <c r="D24" s="10"/>
      <c r="E24" s="7"/>
      <c r="F24" s="7" t="s">
        <v>103</v>
      </c>
      <c r="G24" s="7">
        <v>5</v>
      </c>
      <c r="H24" s="7" t="s">
        <v>104</v>
      </c>
      <c r="I24" s="15">
        <v>480</v>
      </c>
      <c r="J24" s="10"/>
      <c r="K24" s="18">
        <f t="shared" si="0"/>
        <v>0</v>
      </c>
    </row>
    <row r="25" customFormat="1" ht="160" customHeight="1" spans="1:11">
      <c r="A25" s="6">
        <v>23</v>
      </c>
      <c r="B25" s="8" t="s">
        <v>105</v>
      </c>
      <c r="C25" s="8" t="s">
        <v>106</v>
      </c>
      <c r="D25" s="8"/>
      <c r="E25" s="8"/>
      <c r="F25" s="7" t="s">
        <v>70</v>
      </c>
      <c r="G25" s="8">
        <v>1</v>
      </c>
      <c r="H25" s="12" t="s">
        <v>107</v>
      </c>
      <c r="I25" s="15">
        <v>900</v>
      </c>
      <c r="J25" s="10"/>
      <c r="K25" s="18">
        <f t="shared" si="0"/>
        <v>0</v>
      </c>
    </row>
    <row r="26" customFormat="1" ht="38" customHeight="1" spans="1:11">
      <c r="A26" s="6">
        <v>24</v>
      </c>
      <c r="B26" s="8" t="s">
        <v>108</v>
      </c>
      <c r="C26" s="8" t="s">
        <v>109</v>
      </c>
      <c r="D26" s="8"/>
      <c r="E26" s="8" t="s">
        <v>110</v>
      </c>
      <c r="F26" s="7" t="s">
        <v>49</v>
      </c>
      <c r="G26" s="8">
        <v>26</v>
      </c>
      <c r="H26" s="7" t="s">
        <v>111</v>
      </c>
      <c r="I26" s="15">
        <v>35</v>
      </c>
      <c r="J26" s="10"/>
      <c r="K26" s="18">
        <f t="shared" si="0"/>
        <v>0</v>
      </c>
    </row>
    <row r="27" customFormat="1" ht="38" customHeight="1" spans="1:11">
      <c r="A27" s="6">
        <v>25</v>
      </c>
      <c r="B27" s="8" t="s">
        <v>108</v>
      </c>
      <c r="C27" s="8" t="s">
        <v>112</v>
      </c>
      <c r="D27" s="8"/>
      <c r="E27" s="8" t="s">
        <v>110</v>
      </c>
      <c r="F27" s="7" t="s">
        <v>49</v>
      </c>
      <c r="G27" s="8">
        <v>25</v>
      </c>
      <c r="H27" s="8" t="s">
        <v>113</v>
      </c>
      <c r="I27" s="15">
        <v>14</v>
      </c>
      <c r="J27" s="10"/>
      <c r="K27" s="18">
        <f t="shared" si="0"/>
        <v>0</v>
      </c>
    </row>
    <row r="28" customFormat="1" ht="38" customHeight="1" spans="1:11">
      <c r="A28" s="6">
        <v>26</v>
      </c>
      <c r="B28" s="8" t="s">
        <v>108</v>
      </c>
      <c r="C28" s="8" t="s">
        <v>112</v>
      </c>
      <c r="D28" s="8"/>
      <c r="E28" s="8" t="s">
        <v>110</v>
      </c>
      <c r="F28" s="7" t="s">
        <v>49</v>
      </c>
      <c r="G28" s="8">
        <v>125</v>
      </c>
      <c r="H28" s="8" t="s">
        <v>114</v>
      </c>
      <c r="I28" s="15">
        <v>14</v>
      </c>
      <c r="J28" s="10"/>
      <c r="K28" s="18">
        <f t="shared" si="0"/>
        <v>0</v>
      </c>
    </row>
    <row r="29" customFormat="1" ht="38" customHeight="1" spans="1:11">
      <c r="A29" s="6">
        <v>27</v>
      </c>
      <c r="B29" s="8" t="s">
        <v>108</v>
      </c>
      <c r="C29" s="8" t="s">
        <v>112</v>
      </c>
      <c r="D29" s="8"/>
      <c r="E29" s="8" t="s">
        <v>110</v>
      </c>
      <c r="F29" s="7" t="s">
        <v>49</v>
      </c>
      <c r="G29" s="8">
        <v>10</v>
      </c>
      <c r="H29" s="8" t="s">
        <v>115</v>
      </c>
      <c r="I29" s="15">
        <v>14</v>
      </c>
      <c r="J29" s="10"/>
      <c r="K29" s="18">
        <f t="shared" si="0"/>
        <v>0</v>
      </c>
    </row>
    <row r="30" customFormat="1" ht="38" customHeight="1" spans="1:11">
      <c r="A30" s="6">
        <v>28</v>
      </c>
      <c r="B30" s="8" t="s">
        <v>108</v>
      </c>
      <c r="C30" s="8" t="s">
        <v>112</v>
      </c>
      <c r="D30" s="8"/>
      <c r="E30" s="8" t="s">
        <v>110</v>
      </c>
      <c r="F30" s="7" t="s">
        <v>49</v>
      </c>
      <c r="G30" s="8">
        <v>150</v>
      </c>
      <c r="H30" s="8" t="s">
        <v>116</v>
      </c>
      <c r="I30" s="15">
        <v>14</v>
      </c>
      <c r="J30" s="10"/>
      <c r="K30" s="18">
        <f t="shared" si="0"/>
        <v>0</v>
      </c>
    </row>
    <row r="31" customFormat="1" ht="38" customHeight="1" spans="1:11">
      <c r="A31" s="6">
        <v>29</v>
      </c>
      <c r="B31" s="8" t="s">
        <v>108</v>
      </c>
      <c r="C31" s="8" t="s">
        <v>117</v>
      </c>
      <c r="D31" s="8"/>
      <c r="E31" s="8" t="s">
        <v>118</v>
      </c>
      <c r="F31" s="7" t="s">
        <v>49</v>
      </c>
      <c r="G31" s="8">
        <v>25</v>
      </c>
      <c r="H31" s="8" t="s">
        <v>119</v>
      </c>
      <c r="I31" s="15">
        <v>5.5</v>
      </c>
      <c r="J31" s="10"/>
      <c r="K31" s="18">
        <f t="shared" si="0"/>
        <v>0</v>
      </c>
    </row>
    <row r="32" customFormat="1" ht="38" customHeight="1" spans="1:11">
      <c r="A32" s="6">
        <v>30</v>
      </c>
      <c r="B32" s="8" t="s">
        <v>108</v>
      </c>
      <c r="C32" s="8" t="s">
        <v>117</v>
      </c>
      <c r="D32" s="8"/>
      <c r="E32" s="8" t="s">
        <v>118</v>
      </c>
      <c r="F32" s="7" t="s">
        <v>49</v>
      </c>
      <c r="G32" s="8">
        <v>6</v>
      </c>
      <c r="H32" s="8" t="s">
        <v>120</v>
      </c>
      <c r="I32" s="15">
        <v>5.5</v>
      </c>
      <c r="J32" s="10"/>
      <c r="K32" s="18">
        <f t="shared" si="0"/>
        <v>0</v>
      </c>
    </row>
    <row r="33" customFormat="1" ht="38" customHeight="1" spans="1:11">
      <c r="A33" s="6">
        <v>31</v>
      </c>
      <c r="B33" s="8" t="s">
        <v>108</v>
      </c>
      <c r="C33" s="8" t="s">
        <v>121</v>
      </c>
      <c r="D33" s="8"/>
      <c r="E33" s="8" t="s">
        <v>118</v>
      </c>
      <c r="F33" s="7" t="s">
        <v>49</v>
      </c>
      <c r="G33" s="8">
        <v>2</v>
      </c>
      <c r="H33" s="8" t="s">
        <v>122</v>
      </c>
      <c r="I33" s="15">
        <v>3.5</v>
      </c>
      <c r="J33" s="10"/>
      <c r="K33" s="18">
        <f t="shared" si="0"/>
        <v>0</v>
      </c>
    </row>
    <row r="34" customFormat="1" ht="38" customHeight="1" spans="1:11">
      <c r="A34" s="6">
        <v>32</v>
      </c>
      <c r="B34" s="8" t="s">
        <v>108</v>
      </c>
      <c r="C34" s="8" t="s">
        <v>112</v>
      </c>
      <c r="D34" s="8"/>
      <c r="E34" s="8" t="s">
        <v>118</v>
      </c>
      <c r="F34" s="7" t="s">
        <v>49</v>
      </c>
      <c r="G34" s="8">
        <v>25</v>
      </c>
      <c r="H34" s="8" t="s">
        <v>123</v>
      </c>
      <c r="I34" s="15">
        <v>8</v>
      </c>
      <c r="J34" s="10"/>
      <c r="K34" s="18">
        <f t="shared" si="0"/>
        <v>0</v>
      </c>
    </row>
    <row r="35" customFormat="1" ht="38" customHeight="1" spans="1:11">
      <c r="A35" s="6">
        <v>33</v>
      </c>
      <c r="B35" s="8" t="s">
        <v>108</v>
      </c>
      <c r="C35" s="8" t="s">
        <v>112</v>
      </c>
      <c r="D35" s="8"/>
      <c r="E35" s="8" t="s">
        <v>110</v>
      </c>
      <c r="F35" s="7" t="s">
        <v>49</v>
      </c>
      <c r="G35" s="8">
        <v>25</v>
      </c>
      <c r="H35" s="8" t="s">
        <v>124</v>
      </c>
      <c r="I35" s="15">
        <v>13</v>
      </c>
      <c r="J35" s="10"/>
      <c r="K35" s="18">
        <f t="shared" si="0"/>
        <v>0</v>
      </c>
    </row>
    <row r="36" customFormat="1" ht="38" customHeight="1" spans="1:11">
      <c r="A36" s="6">
        <v>34</v>
      </c>
      <c r="B36" s="8" t="s">
        <v>108</v>
      </c>
      <c r="C36" s="8" t="s">
        <v>112</v>
      </c>
      <c r="D36" s="8"/>
      <c r="E36" s="8" t="s">
        <v>110</v>
      </c>
      <c r="F36" s="7" t="s">
        <v>49</v>
      </c>
      <c r="G36" s="8">
        <v>25</v>
      </c>
      <c r="H36" s="8" t="s">
        <v>125</v>
      </c>
      <c r="I36" s="15">
        <v>13</v>
      </c>
      <c r="J36" s="10"/>
      <c r="K36" s="18">
        <f t="shared" ref="K36:K61" si="1">G36*J36</f>
        <v>0</v>
      </c>
    </row>
    <row r="37" customFormat="1" ht="38" customHeight="1" spans="1:11">
      <c r="A37" s="6">
        <v>35</v>
      </c>
      <c r="B37" s="8" t="s">
        <v>108</v>
      </c>
      <c r="C37" s="8" t="s">
        <v>112</v>
      </c>
      <c r="D37" s="8"/>
      <c r="E37" s="8" t="s">
        <v>110</v>
      </c>
      <c r="F37" s="7" t="s">
        <v>49</v>
      </c>
      <c r="G37" s="8">
        <v>25</v>
      </c>
      <c r="H37" s="8" t="s">
        <v>126</v>
      </c>
      <c r="I37" s="15">
        <v>13</v>
      </c>
      <c r="J37" s="10"/>
      <c r="K37" s="18">
        <f t="shared" si="1"/>
        <v>0</v>
      </c>
    </row>
    <row r="38" customFormat="1" ht="81" customHeight="1" spans="1:11">
      <c r="A38" s="6">
        <v>36</v>
      </c>
      <c r="B38" s="7" t="s">
        <v>127</v>
      </c>
      <c r="C38" s="10" t="s">
        <v>128</v>
      </c>
      <c r="D38" s="10"/>
      <c r="E38" s="7" t="s">
        <v>129</v>
      </c>
      <c r="F38" s="7" t="s">
        <v>49</v>
      </c>
      <c r="G38" s="7">
        <v>2</v>
      </c>
      <c r="H38" s="7" t="s">
        <v>130</v>
      </c>
      <c r="I38" s="15">
        <v>90</v>
      </c>
      <c r="J38" s="10"/>
      <c r="K38" s="18">
        <f t="shared" si="1"/>
        <v>0</v>
      </c>
    </row>
    <row r="39" customFormat="1" ht="38" customHeight="1" spans="1:11">
      <c r="A39" s="6">
        <v>37</v>
      </c>
      <c r="B39" s="8" t="s">
        <v>108</v>
      </c>
      <c r="C39" s="10" t="s">
        <v>131</v>
      </c>
      <c r="D39" s="10"/>
      <c r="E39" s="7" t="s">
        <v>118</v>
      </c>
      <c r="F39" s="7" t="s">
        <v>49</v>
      </c>
      <c r="G39" s="7">
        <v>5</v>
      </c>
      <c r="H39" s="7" t="s">
        <v>132</v>
      </c>
      <c r="I39" s="15">
        <v>12</v>
      </c>
      <c r="J39" s="10"/>
      <c r="K39" s="18">
        <f t="shared" si="1"/>
        <v>0</v>
      </c>
    </row>
    <row r="40" customFormat="1" ht="38" customHeight="1" spans="1:11">
      <c r="A40" s="6">
        <v>38</v>
      </c>
      <c r="B40" s="8" t="s">
        <v>108</v>
      </c>
      <c r="C40" s="10" t="s">
        <v>131</v>
      </c>
      <c r="D40" s="10"/>
      <c r="E40" s="7" t="s">
        <v>118</v>
      </c>
      <c r="F40" s="7" t="s">
        <v>49</v>
      </c>
      <c r="G40" s="7">
        <v>2</v>
      </c>
      <c r="H40" s="7" t="s">
        <v>133</v>
      </c>
      <c r="I40" s="15">
        <v>12</v>
      </c>
      <c r="J40" s="10"/>
      <c r="K40" s="18">
        <f t="shared" si="1"/>
        <v>0</v>
      </c>
    </row>
    <row r="41" customFormat="1" ht="51" customHeight="1" spans="1:11">
      <c r="A41" s="6">
        <v>39</v>
      </c>
      <c r="B41" s="8" t="s">
        <v>134</v>
      </c>
      <c r="C41" s="8" t="s">
        <v>135</v>
      </c>
      <c r="D41" s="8"/>
      <c r="E41" s="8"/>
      <c r="F41" s="7" t="s">
        <v>16</v>
      </c>
      <c r="G41" s="8">
        <v>5</v>
      </c>
      <c r="H41" s="12" t="s">
        <v>136</v>
      </c>
      <c r="I41" s="15">
        <v>18.5</v>
      </c>
      <c r="J41" s="10"/>
      <c r="K41" s="18">
        <f t="shared" si="1"/>
        <v>0</v>
      </c>
    </row>
    <row r="42" customFormat="1" ht="60" customHeight="1" spans="1:11">
      <c r="A42" s="6">
        <v>40</v>
      </c>
      <c r="B42" s="8" t="s">
        <v>137</v>
      </c>
      <c r="C42" s="8" t="s">
        <v>138</v>
      </c>
      <c r="D42" s="8"/>
      <c r="E42" s="8"/>
      <c r="F42" s="7" t="s">
        <v>70</v>
      </c>
      <c r="G42" s="8">
        <v>2</v>
      </c>
      <c r="H42" s="12" t="s">
        <v>139</v>
      </c>
      <c r="I42" s="15">
        <v>3550</v>
      </c>
      <c r="J42" s="10"/>
      <c r="K42" s="18">
        <f t="shared" si="1"/>
        <v>0</v>
      </c>
    </row>
    <row r="43" customFormat="1" ht="61" customHeight="1" spans="1:11">
      <c r="A43" s="6">
        <v>41</v>
      </c>
      <c r="B43" s="8" t="s">
        <v>140</v>
      </c>
      <c r="C43" s="8" t="s">
        <v>141</v>
      </c>
      <c r="D43" s="8"/>
      <c r="E43" s="8"/>
      <c r="F43" s="7" t="s">
        <v>142</v>
      </c>
      <c r="G43" s="8">
        <v>20</v>
      </c>
      <c r="H43" s="12" t="s">
        <v>143</v>
      </c>
      <c r="I43" s="15">
        <v>28</v>
      </c>
      <c r="J43" s="10"/>
      <c r="K43" s="18">
        <f t="shared" si="1"/>
        <v>0</v>
      </c>
    </row>
    <row r="44" customFormat="1" ht="38" customHeight="1" spans="1:11">
      <c r="A44" s="6">
        <v>42</v>
      </c>
      <c r="B44" s="8" t="s">
        <v>144</v>
      </c>
      <c r="C44" s="8" t="s">
        <v>145</v>
      </c>
      <c r="D44" s="8" t="s">
        <v>146</v>
      </c>
      <c r="E44" s="8" t="s">
        <v>147</v>
      </c>
      <c r="F44" s="7" t="s">
        <v>49</v>
      </c>
      <c r="G44" s="8">
        <v>100</v>
      </c>
      <c r="H44" s="12" t="s">
        <v>148</v>
      </c>
      <c r="I44" s="15">
        <v>0.7</v>
      </c>
      <c r="J44" s="10"/>
      <c r="K44" s="18">
        <f t="shared" si="1"/>
        <v>0</v>
      </c>
    </row>
    <row r="45" customFormat="1" ht="38" customHeight="1" spans="1:11">
      <c r="A45" s="6">
        <v>43</v>
      </c>
      <c r="B45" s="8" t="s">
        <v>144</v>
      </c>
      <c r="C45" s="8" t="s">
        <v>149</v>
      </c>
      <c r="D45" s="8" t="s">
        <v>146</v>
      </c>
      <c r="E45" s="8" t="s">
        <v>147</v>
      </c>
      <c r="F45" s="7" t="s">
        <v>49</v>
      </c>
      <c r="G45" s="8">
        <v>100</v>
      </c>
      <c r="H45" s="12" t="s">
        <v>148</v>
      </c>
      <c r="I45" s="15">
        <v>1.1</v>
      </c>
      <c r="J45" s="10"/>
      <c r="K45" s="18">
        <f t="shared" si="1"/>
        <v>0</v>
      </c>
    </row>
    <row r="46" customFormat="1" ht="38" customHeight="1" spans="1:11">
      <c r="A46" s="6">
        <v>44</v>
      </c>
      <c r="B46" s="8" t="s">
        <v>144</v>
      </c>
      <c r="C46" s="8" t="s">
        <v>150</v>
      </c>
      <c r="D46" s="8" t="s">
        <v>146</v>
      </c>
      <c r="E46" s="8" t="s">
        <v>147</v>
      </c>
      <c r="F46" s="7" t="s">
        <v>49</v>
      </c>
      <c r="G46" s="8">
        <v>100</v>
      </c>
      <c r="H46" s="12" t="s">
        <v>148</v>
      </c>
      <c r="I46" s="15">
        <v>1.5</v>
      </c>
      <c r="J46" s="10"/>
      <c r="K46" s="18">
        <f t="shared" si="1"/>
        <v>0</v>
      </c>
    </row>
    <row r="47" customFormat="1" ht="72" customHeight="1" spans="1:11">
      <c r="A47" s="6">
        <v>45</v>
      </c>
      <c r="B47" s="8" t="s">
        <v>151</v>
      </c>
      <c r="C47" s="8" t="s">
        <v>152</v>
      </c>
      <c r="D47" s="8" t="s">
        <v>153</v>
      </c>
      <c r="E47" s="8" t="s">
        <v>154</v>
      </c>
      <c r="F47" s="7" t="s">
        <v>155</v>
      </c>
      <c r="G47" s="8">
        <v>3</v>
      </c>
      <c r="H47" s="12" t="s">
        <v>156</v>
      </c>
      <c r="I47" s="15">
        <v>55</v>
      </c>
      <c r="J47" s="10"/>
      <c r="K47" s="18">
        <f t="shared" si="1"/>
        <v>0</v>
      </c>
    </row>
    <row r="48" customFormat="1" ht="38" customHeight="1" spans="1:11">
      <c r="A48" s="6">
        <v>46</v>
      </c>
      <c r="B48" s="8" t="s">
        <v>157</v>
      </c>
      <c r="C48" s="8" t="s">
        <v>158</v>
      </c>
      <c r="D48" s="8" t="s">
        <v>159</v>
      </c>
      <c r="E48" s="8" t="s">
        <v>160</v>
      </c>
      <c r="F48" s="7" t="s">
        <v>16</v>
      </c>
      <c r="G48" s="8">
        <v>100</v>
      </c>
      <c r="H48" s="12" t="s">
        <v>161</v>
      </c>
      <c r="I48" s="15">
        <v>3.9</v>
      </c>
      <c r="J48" s="10"/>
      <c r="K48" s="18">
        <f t="shared" si="1"/>
        <v>0</v>
      </c>
    </row>
    <row r="49" customFormat="1" ht="38" customHeight="1" spans="1:11">
      <c r="A49" s="6">
        <v>47</v>
      </c>
      <c r="B49" s="8" t="s">
        <v>157</v>
      </c>
      <c r="C49" s="8" t="s">
        <v>162</v>
      </c>
      <c r="D49" s="8" t="s">
        <v>159</v>
      </c>
      <c r="E49" s="8" t="s">
        <v>160</v>
      </c>
      <c r="F49" s="7" t="s">
        <v>16</v>
      </c>
      <c r="G49" s="8">
        <v>100</v>
      </c>
      <c r="H49" s="12" t="s">
        <v>161</v>
      </c>
      <c r="I49" s="15">
        <v>9.5</v>
      </c>
      <c r="J49" s="10"/>
      <c r="K49" s="18">
        <f t="shared" si="1"/>
        <v>0</v>
      </c>
    </row>
    <row r="50" customFormat="1" ht="38" customHeight="1" spans="1:11">
      <c r="A50" s="6">
        <v>48</v>
      </c>
      <c r="B50" s="8" t="s">
        <v>163</v>
      </c>
      <c r="C50" s="8" t="s">
        <v>164</v>
      </c>
      <c r="D50" s="8" t="s">
        <v>165</v>
      </c>
      <c r="E50" s="8" t="s">
        <v>27</v>
      </c>
      <c r="F50" s="7" t="s">
        <v>155</v>
      </c>
      <c r="G50" s="8">
        <v>2</v>
      </c>
      <c r="H50" s="12"/>
      <c r="I50" s="15">
        <v>18</v>
      </c>
      <c r="J50" s="10"/>
      <c r="K50" s="18">
        <f t="shared" si="1"/>
        <v>0</v>
      </c>
    </row>
    <row r="51" customFormat="1" ht="69" customHeight="1" spans="1:11">
      <c r="A51" s="6">
        <v>49</v>
      </c>
      <c r="B51" s="8" t="s">
        <v>166</v>
      </c>
      <c r="C51" s="8" t="s">
        <v>167</v>
      </c>
      <c r="D51" s="8"/>
      <c r="E51" s="8" t="s">
        <v>168</v>
      </c>
      <c r="F51" s="7" t="s">
        <v>49</v>
      </c>
      <c r="G51" s="8">
        <v>100</v>
      </c>
      <c r="H51" s="12"/>
      <c r="I51" s="15">
        <v>0.9</v>
      </c>
      <c r="J51" s="10"/>
      <c r="K51" s="18">
        <f t="shared" si="1"/>
        <v>0</v>
      </c>
    </row>
    <row r="52" customFormat="1" ht="38" customHeight="1" spans="1:11">
      <c r="A52" s="6">
        <v>50</v>
      </c>
      <c r="B52" s="8" t="s">
        <v>169</v>
      </c>
      <c r="C52" s="8" t="s">
        <v>170</v>
      </c>
      <c r="D52" s="8" t="s">
        <v>171</v>
      </c>
      <c r="E52" s="8" t="s">
        <v>168</v>
      </c>
      <c r="F52" s="7" t="s">
        <v>70</v>
      </c>
      <c r="G52" s="8">
        <v>50</v>
      </c>
      <c r="H52" s="12" t="s">
        <v>172</v>
      </c>
      <c r="I52" s="15">
        <v>0.15</v>
      </c>
      <c r="J52" s="10"/>
      <c r="K52" s="18">
        <f t="shared" si="1"/>
        <v>0</v>
      </c>
    </row>
    <row r="53" customFormat="1" ht="38" customHeight="1" spans="1:11">
      <c r="A53" s="6">
        <v>51</v>
      </c>
      <c r="B53" s="8" t="s">
        <v>173</v>
      </c>
      <c r="C53" s="8" t="s">
        <v>174</v>
      </c>
      <c r="D53" s="8" t="s">
        <v>175</v>
      </c>
      <c r="E53" s="8" t="s">
        <v>176</v>
      </c>
      <c r="F53" s="7" t="s">
        <v>70</v>
      </c>
      <c r="G53" s="8">
        <v>200</v>
      </c>
      <c r="H53" s="12" t="s">
        <v>172</v>
      </c>
      <c r="I53" s="15">
        <v>0.07</v>
      </c>
      <c r="J53" s="10"/>
      <c r="K53" s="18">
        <f t="shared" si="1"/>
        <v>0</v>
      </c>
    </row>
    <row r="54" customFormat="1" ht="38" customHeight="1" spans="1:11">
      <c r="A54" s="6">
        <v>52</v>
      </c>
      <c r="B54" s="8" t="s">
        <v>177</v>
      </c>
      <c r="C54" s="8" t="s">
        <v>178</v>
      </c>
      <c r="D54" s="8" t="s">
        <v>179</v>
      </c>
      <c r="E54" s="8" t="s">
        <v>176</v>
      </c>
      <c r="F54" s="7" t="s">
        <v>70</v>
      </c>
      <c r="G54" s="8">
        <v>200</v>
      </c>
      <c r="H54" s="12" t="s">
        <v>172</v>
      </c>
      <c r="I54" s="15">
        <v>0.4</v>
      </c>
      <c r="J54" s="10"/>
      <c r="K54" s="18">
        <f t="shared" si="1"/>
        <v>0</v>
      </c>
    </row>
    <row r="55" customFormat="1" ht="38" customHeight="1" spans="1:11">
      <c r="A55" s="6">
        <v>53</v>
      </c>
      <c r="B55" s="8" t="s">
        <v>180</v>
      </c>
      <c r="C55" s="8" t="s">
        <v>181</v>
      </c>
      <c r="D55" s="8" t="s">
        <v>182</v>
      </c>
      <c r="E55" s="8" t="s">
        <v>183</v>
      </c>
      <c r="F55" s="7" t="s">
        <v>184</v>
      </c>
      <c r="G55" s="8">
        <v>200</v>
      </c>
      <c r="H55" s="12" t="s">
        <v>185</v>
      </c>
      <c r="I55" s="15">
        <v>0.65</v>
      </c>
      <c r="J55" s="10"/>
      <c r="K55" s="18">
        <f t="shared" si="1"/>
        <v>0</v>
      </c>
    </row>
    <row r="56" s="1" customFormat="1" ht="60" customHeight="1" spans="1:11">
      <c r="A56" s="6">
        <v>54</v>
      </c>
      <c r="B56" s="9" t="s">
        <v>186</v>
      </c>
      <c r="C56" s="9" t="s">
        <v>187</v>
      </c>
      <c r="D56" s="9" t="s">
        <v>188</v>
      </c>
      <c r="E56" s="9" t="s">
        <v>189</v>
      </c>
      <c r="F56" s="13" t="s">
        <v>190</v>
      </c>
      <c r="G56" s="9">
        <v>1</v>
      </c>
      <c r="H56" s="14"/>
      <c r="I56" s="15">
        <v>65</v>
      </c>
      <c r="J56" s="15"/>
      <c r="K56" s="18">
        <f t="shared" si="1"/>
        <v>0</v>
      </c>
    </row>
    <row r="57" s="1" customFormat="1" ht="52" customHeight="1" spans="1:11">
      <c r="A57" s="6">
        <v>55</v>
      </c>
      <c r="B57" s="9" t="s">
        <v>191</v>
      </c>
      <c r="C57" s="9" t="s">
        <v>192</v>
      </c>
      <c r="D57" s="9" t="s">
        <v>193</v>
      </c>
      <c r="E57" s="9" t="s">
        <v>194</v>
      </c>
      <c r="F57" s="13" t="s">
        <v>190</v>
      </c>
      <c r="G57" s="9">
        <v>1</v>
      </c>
      <c r="H57" s="14"/>
      <c r="I57" s="15">
        <v>110</v>
      </c>
      <c r="J57" s="15"/>
      <c r="K57" s="18">
        <f t="shared" si="1"/>
        <v>0</v>
      </c>
    </row>
    <row r="58" customFormat="1" ht="38" customHeight="1" spans="1:11">
      <c r="A58" s="6">
        <v>56</v>
      </c>
      <c r="B58" s="15" t="s">
        <v>195</v>
      </c>
      <c r="C58" s="15" t="s">
        <v>196</v>
      </c>
      <c r="D58" s="15"/>
      <c r="E58" s="13"/>
      <c r="F58" s="13" t="s">
        <v>87</v>
      </c>
      <c r="G58" s="13">
        <v>5</v>
      </c>
      <c r="H58" s="13"/>
      <c r="I58" s="15">
        <v>208.63</v>
      </c>
      <c r="J58" s="10"/>
      <c r="K58" s="18">
        <f t="shared" si="1"/>
        <v>0</v>
      </c>
    </row>
    <row r="59" customFormat="1" ht="38" customHeight="1" spans="1:11">
      <c r="A59" s="6">
        <v>57</v>
      </c>
      <c r="B59" s="15" t="s">
        <v>195</v>
      </c>
      <c r="C59" s="15" t="s">
        <v>197</v>
      </c>
      <c r="D59" s="15"/>
      <c r="E59" s="15"/>
      <c r="F59" s="13" t="s">
        <v>87</v>
      </c>
      <c r="G59" s="13">
        <v>5</v>
      </c>
      <c r="H59" s="15"/>
      <c r="I59" s="15">
        <v>97.35</v>
      </c>
      <c r="J59" s="10"/>
      <c r="K59" s="18">
        <f t="shared" si="1"/>
        <v>0</v>
      </c>
    </row>
    <row r="60" customFormat="1" ht="38" customHeight="1" spans="1:11">
      <c r="A60" s="6">
        <v>58</v>
      </c>
      <c r="B60" s="15" t="s">
        <v>195</v>
      </c>
      <c r="C60" s="15" t="s">
        <v>198</v>
      </c>
      <c r="D60" s="15"/>
      <c r="E60" s="15"/>
      <c r="F60" s="13" t="s">
        <v>87</v>
      </c>
      <c r="G60" s="13">
        <v>5</v>
      </c>
      <c r="H60" s="15"/>
      <c r="I60" s="15">
        <v>46.5</v>
      </c>
      <c r="J60" s="10"/>
      <c r="K60" s="18">
        <f t="shared" si="1"/>
        <v>0</v>
      </c>
    </row>
    <row r="61" customFormat="1" ht="29" customHeight="1" spans="1:11">
      <c r="A61" s="6">
        <v>59</v>
      </c>
      <c r="B61" s="10" t="s">
        <v>199</v>
      </c>
      <c r="C61" s="10" t="s">
        <v>200</v>
      </c>
      <c r="D61" s="10" t="s">
        <v>201</v>
      </c>
      <c r="E61" s="10"/>
      <c r="F61" s="16" t="s">
        <v>202</v>
      </c>
      <c r="G61" s="10">
        <v>5</v>
      </c>
      <c r="H61" s="7" t="s">
        <v>203</v>
      </c>
      <c r="I61" s="15">
        <v>310</v>
      </c>
      <c r="J61" s="10"/>
      <c r="K61" s="18">
        <f t="shared" si="1"/>
        <v>0</v>
      </c>
    </row>
    <row r="62" customFormat="1" ht="29" customHeight="1" spans="1:11">
      <c r="A62" s="6"/>
      <c r="B62" s="10"/>
      <c r="C62" s="10"/>
      <c r="D62" s="10"/>
      <c r="E62" s="10"/>
      <c r="F62" s="10"/>
      <c r="G62" s="10"/>
      <c r="H62" s="7"/>
      <c r="I62" s="19" t="s">
        <v>204</v>
      </c>
      <c r="J62" s="20"/>
      <c r="K62" s="18">
        <f>SUM(K3:K61)</f>
        <v>0</v>
      </c>
    </row>
  </sheetData>
  <mergeCells count="2">
    <mergeCell ref="A1:K1"/>
    <mergeCell ref="I62:J62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底价单-货物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2024-08-26T10:09:14Z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346C68FF80084427A5533BC7E608E808_12</vt:lpwstr>
  </property>
</Properties>
</file>